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e4785da0f674e0/"/>
    </mc:Choice>
  </mc:AlternateContent>
  <xr:revisionPtr revIDLastSave="0" documentId="8_{0D7E3337-ADAC-46F2-A3E7-2776543EDFD0}" xr6:coauthVersionLast="47" xr6:coauthVersionMax="47" xr10:uidLastSave="{00000000-0000-0000-0000-000000000000}"/>
  <bookViews>
    <workbookView xWindow="-28920" yWindow="-1380" windowWidth="29040" windowHeight="15720" xr2:uid="{F5C51232-F91D-4965-AB99-C655ABE3F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</calcChain>
</file>

<file path=xl/sharedStrings.xml><?xml version="1.0" encoding="utf-8"?>
<sst xmlns="http://schemas.openxmlformats.org/spreadsheetml/2006/main" count="27" uniqueCount="27">
  <si>
    <t>U13 Standings</t>
  </si>
  <si>
    <t>GP</t>
  </si>
  <si>
    <t>Wins</t>
  </si>
  <si>
    <t>Losses</t>
  </si>
  <si>
    <t>Ties</t>
  </si>
  <si>
    <t>GF</t>
  </si>
  <si>
    <t>GA</t>
  </si>
  <si>
    <t>G Avg</t>
  </si>
  <si>
    <t>PTS</t>
  </si>
  <si>
    <t>Southern Shore [Black]</t>
  </si>
  <si>
    <t>Goulds Pacers [Black]</t>
  </si>
  <si>
    <t>CBR Renegades [White]</t>
  </si>
  <si>
    <t>PAR WB Home Hardware [Red]</t>
  </si>
  <si>
    <t>NE 3 [Reversible]</t>
  </si>
  <si>
    <t>PAR Orkin [Navy]</t>
  </si>
  <si>
    <t>MP Capital Subaru [Grey]</t>
  </si>
  <si>
    <t>CBR Renegades [Red]</t>
  </si>
  <si>
    <t>St. John's Caps [Black]</t>
  </si>
  <si>
    <t>PAR Jenning's Auto [Royal Blue]</t>
  </si>
  <si>
    <t>CBR Renegades [Blue]</t>
  </si>
  <si>
    <t>AVA Capital Hyundai [Teal]</t>
  </si>
  <si>
    <t>CBR Renegades [Orange]</t>
  </si>
  <si>
    <t>PAR [Green]</t>
  </si>
  <si>
    <t>MP Capital Mitsubishi [Red]</t>
  </si>
  <si>
    <t>St. John's Caps [Orange]</t>
  </si>
  <si>
    <t>NE 1 [Reversible]</t>
  </si>
  <si>
    <t>NE 2 [Reversible]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</si>
</sst>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6C2-1DC7-4733-8A2E-10F59E36808D}">
  <dimension ref="A1:L20"/>
  <sheetViews>
    <sheetView tabSelected="1" workbookViewId="0">
      <selection sqref="A1:XFD1048576"/>
    </sheetView>
  </sheetViews>
  <sheetFormatPr defaultRowHeight="15" x14ac:dyDescent="0.2"/>
  <cols>
    <col min="1" max="1" width="45.5703125" style="5" customWidth="1"/>
    <col min="2" max="2" width="5.7109375" style="4" customWidth="1"/>
    <col min="3" max="3" width="7.28515625" style="4" customWidth="1"/>
    <col min="4" max="4" width="9.140625" style="4"/>
    <col min="5" max="5" width="4.5703125" style="4" customWidth="1"/>
    <col min="6" max="6" width="7.28515625" style="4" customWidth="1"/>
    <col min="7" max="7" width="7.5703125" style="4" customWidth="1"/>
    <col min="8" max="9" width="9.140625" style="4"/>
    <col min="10" max="10" width="15.5703125" style="4" customWidth="1"/>
    <col min="11" max="12" width="9.140625" style="4"/>
    <col min="13" max="16384" width="9.140625" style="5"/>
  </cols>
  <sheetData>
    <row r="1" spans="1:9" ht="18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6.5" thickBot="1" x14ac:dyDescent="0.3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</row>
    <row r="3" spans="1:9" x14ac:dyDescent="0.2">
      <c r="A3" s="9" t="s">
        <v>9</v>
      </c>
      <c r="B3" s="10">
        <f t="shared" ref="B3:B20" si="0">SUM(C3+D3+E3)</f>
        <v>18</v>
      </c>
      <c r="C3" s="10">
        <v>16</v>
      </c>
      <c r="D3" s="10">
        <v>0</v>
      </c>
      <c r="E3" s="10">
        <v>2</v>
      </c>
      <c r="F3" s="10">
        <v>101</v>
      </c>
      <c r="G3" s="10">
        <v>25</v>
      </c>
      <c r="H3" s="10">
        <f t="shared" ref="H3:H20" si="1">SUM(F3/(F3+G3))</f>
        <v>0.80158730158730163</v>
      </c>
      <c r="I3" s="11">
        <f t="shared" ref="I3:I17" si="2">SUM(C3*2)+E3</f>
        <v>34</v>
      </c>
    </row>
    <row r="4" spans="1:9" x14ac:dyDescent="0.2">
      <c r="A4" s="12" t="s">
        <v>10</v>
      </c>
      <c r="B4" s="13">
        <f t="shared" si="0"/>
        <v>18</v>
      </c>
      <c r="C4" s="13">
        <v>16</v>
      </c>
      <c r="D4" s="13">
        <v>1</v>
      </c>
      <c r="E4" s="13">
        <v>1</v>
      </c>
      <c r="F4" s="13">
        <v>118</v>
      </c>
      <c r="G4" s="13">
        <v>32</v>
      </c>
      <c r="H4" s="13">
        <f t="shared" si="1"/>
        <v>0.78666666666666663</v>
      </c>
      <c r="I4" s="14">
        <f t="shared" si="2"/>
        <v>33</v>
      </c>
    </row>
    <row r="5" spans="1:9" x14ac:dyDescent="0.2">
      <c r="A5" s="12" t="s">
        <v>11</v>
      </c>
      <c r="B5" s="13">
        <f t="shared" si="0"/>
        <v>18</v>
      </c>
      <c r="C5" s="13">
        <v>12</v>
      </c>
      <c r="D5" s="13">
        <v>2</v>
      </c>
      <c r="E5" s="13">
        <v>4</v>
      </c>
      <c r="F5" s="13">
        <v>82</v>
      </c>
      <c r="G5" s="13">
        <v>40</v>
      </c>
      <c r="H5" s="13">
        <f t="shared" si="1"/>
        <v>0.67213114754098358</v>
      </c>
      <c r="I5" s="14">
        <f t="shared" si="2"/>
        <v>28</v>
      </c>
    </row>
    <row r="6" spans="1:9" x14ac:dyDescent="0.2">
      <c r="A6" s="12" t="s">
        <v>12</v>
      </c>
      <c r="B6" s="13">
        <f t="shared" si="0"/>
        <v>18</v>
      </c>
      <c r="C6" s="13">
        <v>10</v>
      </c>
      <c r="D6" s="13">
        <v>5</v>
      </c>
      <c r="E6" s="13">
        <v>3</v>
      </c>
      <c r="F6" s="13">
        <v>58</v>
      </c>
      <c r="G6" s="13">
        <v>40</v>
      </c>
      <c r="H6" s="13">
        <f t="shared" si="1"/>
        <v>0.59183673469387754</v>
      </c>
      <c r="I6" s="14">
        <f t="shared" si="2"/>
        <v>23</v>
      </c>
    </row>
    <row r="7" spans="1:9" x14ac:dyDescent="0.2">
      <c r="A7" s="12" t="s">
        <v>13</v>
      </c>
      <c r="B7" s="13">
        <f t="shared" si="0"/>
        <v>18</v>
      </c>
      <c r="C7" s="13">
        <v>10</v>
      </c>
      <c r="D7" s="13">
        <v>7</v>
      </c>
      <c r="E7" s="13">
        <v>1</v>
      </c>
      <c r="F7" s="13">
        <v>90</v>
      </c>
      <c r="G7" s="13">
        <v>80</v>
      </c>
      <c r="H7" s="13">
        <f t="shared" si="1"/>
        <v>0.52941176470588236</v>
      </c>
      <c r="I7" s="14">
        <f t="shared" si="2"/>
        <v>21</v>
      </c>
    </row>
    <row r="8" spans="1:9" ht="15.75" thickBot="1" x14ac:dyDescent="0.25">
      <c r="A8" s="15" t="s">
        <v>14</v>
      </c>
      <c r="B8" s="16">
        <f t="shared" si="0"/>
        <v>18</v>
      </c>
      <c r="C8" s="16">
        <v>9</v>
      </c>
      <c r="D8" s="16">
        <v>7</v>
      </c>
      <c r="E8" s="16">
        <v>2</v>
      </c>
      <c r="F8" s="16">
        <v>55</v>
      </c>
      <c r="G8" s="16">
        <v>53</v>
      </c>
      <c r="H8" s="16">
        <f t="shared" si="1"/>
        <v>0.5092592592592593</v>
      </c>
      <c r="I8" s="17">
        <f t="shared" si="2"/>
        <v>20</v>
      </c>
    </row>
    <row r="9" spans="1:9" x14ac:dyDescent="0.2">
      <c r="A9" s="9" t="s">
        <v>15</v>
      </c>
      <c r="B9" s="10">
        <f>SUM(C9+D9+E9)</f>
        <v>18</v>
      </c>
      <c r="C9" s="10">
        <v>9</v>
      </c>
      <c r="D9" s="10">
        <v>8</v>
      </c>
      <c r="E9" s="10">
        <v>1</v>
      </c>
      <c r="F9" s="10">
        <v>83</v>
      </c>
      <c r="G9" s="10">
        <v>91</v>
      </c>
      <c r="H9" s="10">
        <f>SUM(F9/(F9+G9))</f>
        <v>0.47701149425287354</v>
      </c>
      <c r="I9" s="11">
        <f>SUM(C9*2)+E9</f>
        <v>19</v>
      </c>
    </row>
    <row r="10" spans="1:9" x14ac:dyDescent="0.2">
      <c r="A10" s="12" t="s">
        <v>16</v>
      </c>
      <c r="B10" s="13">
        <f>SUM(C10+D10+E10)</f>
        <v>18</v>
      </c>
      <c r="C10" s="13">
        <v>8</v>
      </c>
      <c r="D10" s="13">
        <v>7</v>
      </c>
      <c r="E10" s="13">
        <v>3</v>
      </c>
      <c r="F10" s="13">
        <v>63</v>
      </c>
      <c r="G10" s="13">
        <v>53</v>
      </c>
      <c r="H10" s="13">
        <f>SUM(F10/(F10+G10))</f>
        <v>0.5431034482758621</v>
      </c>
      <c r="I10" s="14">
        <f>SUM(C10*2)+E10</f>
        <v>19</v>
      </c>
    </row>
    <row r="11" spans="1:9" x14ac:dyDescent="0.2">
      <c r="A11" s="12" t="s">
        <v>17</v>
      </c>
      <c r="B11" s="13">
        <f t="shared" si="0"/>
        <v>18</v>
      </c>
      <c r="C11" s="13">
        <v>8</v>
      </c>
      <c r="D11" s="13">
        <v>7</v>
      </c>
      <c r="E11" s="13">
        <v>3</v>
      </c>
      <c r="F11" s="13">
        <v>64</v>
      </c>
      <c r="G11" s="13">
        <v>56</v>
      </c>
      <c r="H11" s="13">
        <f t="shared" si="1"/>
        <v>0.53333333333333333</v>
      </c>
      <c r="I11" s="14">
        <f t="shared" si="2"/>
        <v>19</v>
      </c>
    </row>
    <row r="12" spans="1:9" x14ac:dyDescent="0.2">
      <c r="A12" s="12" t="s">
        <v>18</v>
      </c>
      <c r="B12" s="13">
        <f t="shared" si="0"/>
        <v>18</v>
      </c>
      <c r="C12" s="13">
        <v>7</v>
      </c>
      <c r="D12" s="13">
        <v>8</v>
      </c>
      <c r="E12" s="13">
        <v>3</v>
      </c>
      <c r="F12" s="13">
        <v>70</v>
      </c>
      <c r="G12" s="13">
        <v>74</v>
      </c>
      <c r="H12" s="13">
        <f t="shared" si="1"/>
        <v>0.4861111111111111</v>
      </c>
      <c r="I12" s="14">
        <f t="shared" si="2"/>
        <v>17</v>
      </c>
    </row>
    <row r="13" spans="1:9" x14ac:dyDescent="0.2">
      <c r="A13" s="12" t="s">
        <v>19</v>
      </c>
      <c r="B13" s="13">
        <f t="shared" si="0"/>
        <v>18</v>
      </c>
      <c r="C13" s="13">
        <v>5</v>
      </c>
      <c r="D13" s="13">
        <v>7</v>
      </c>
      <c r="E13" s="13">
        <v>6</v>
      </c>
      <c r="F13" s="13">
        <v>43</v>
      </c>
      <c r="G13" s="13">
        <v>58</v>
      </c>
      <c r="H13" s="13">
        <f t="shared" si="1"/>
        <v>0.42574257425742573</v>
      </c>
      <c r="I13" s="14">
        <f t="shared" si="2"/>
        <v>16</v>
      </c>
    </row>
    <row r="14" spans="1:9" ht="15.75" thickBot="1" x14ac:dyDescent="0.25">
      <c r="A14" s="18" t="s">
        <v>20</v>
      </c>
      <c r="B14" s="19">
        <f t="shared" si="0"/>
        <v>18</v>
      </c>
      <c r="C14" s="19">
        <v>6</v>
      </c>
      <c r="D14" s="19">
        <v>11</v>
      </c>
      <c r="E14" s="19">
        <v>1</v>
      </c>
      <c r="F14" s="19">
        <v>65</v>
      </c>
      <c r="G14" s="19">
        <v>71</v>
      </c>
      <c r="H14" s="19">
        <f t="shared" si="1"/>
        <v>0.47794117647058826</v>
      </c>
      <c r="I14" s="20">
        <f t="shared" si="2"/>
        <v>13</v>
      </c>
    </row>
    <row r="15" spans="1:9" x14ac:dyDescent="0.2">
      <c r="A15" s="21" t="s">
        <v>21</v>
      </c>
      <c r="B15" s="22">
        <f t="shared" si="0"/>
        <v>18</v>
      </c>
      <c r="C15" s="22">
        <v>6</v>
      </c>
      <c r="D15" s="22">
        <v>11</v>
      </c>
      <c r="E15" s="22">
        <v>1</v>
      </c>
      <c r="F15" s="22">
        <v>50</v>
      </c>
      <c r="G15" s="22">
        <v>75</v>
      </c>
      <c r="H15" s="22">
        <f t="shared" si="1"/>
        <v>0.4</v>
      </c>
      <c r="I15" s="23">
        <f t="shared" si="2"/>
        <v>13</v>
      </c>
    </row>
    <row r="16" spans="1:9" x14ac:dyDescent="0.2">
      <c r="A16" s="12" t="s">
        <v>22</v>
      </c>
      <c r="B16" s="13">
        <f t="shared" si="0"/>
        <v>18</v>
      </c>
      <c r="C16" s="13">
        <v>5</v>
      </c>
      <c r="D16" s="13">
        <v>10</v>
      </c>
      <c r="E16" s="13">
        <v>3</v>
      </c>
      <c r="F16" s="13">
        <v>34</v>
      </c>
      <c r="G16" s="13">
        <v>57</v>
      </c>
      <c r="H16" s="13">
        <f t="shared" si="1"/>
        <v>0.37362637362637363</v>
      </c>
      <c r="I16" s="14">
        <f t="shared" si="2"/>
        <v>13</v>
      </c>
    </row>
    <row r="17" spans="1:9" x14ac:dyDescent="0.2">
      <c r="A17" s="12" t="s">
        <v>23</v>
      </c>
      <c r="B17" s="13">
        <f t="shared" si="0"/>
        <v>18</v>
      </c>
      <c r="C17" s="13">
        <v>5</v>
      </c>
      <c r="D17" s="13">
        <v>11</v>
      </c>
      <c r="E17" s="13">
        <v>2</v>
      </c>
      <c r="F17" s="13">
        <v>65</v>
      </c>
      <c r="G17" s="13">
        <v>93</v>
      </c>
      <c r="H17" s="13">
        <f t="shared" si="1"/>
        <v>0.41139240506329117</v>
      </c>
      <c r="I17" s="14">
        <f t="shared" si="2"/>
        <v>12</v>
      </c>
    </row>
    <row r="18" spans="1:9" x14ac:dyDescent="0.2">
      <c r="A18" s="12" t="s">
        <v>24</v>
      </c>
      <c r="B18" s="13">
        <f t="shared" si="0"/>
        <v>18</v>
      </c>
      <c r="C18" s="13">
        <v>4</v>
      </c>
      <c r="D18" s="13">
        <v>12</v>
      </c>
      <c r="E18" s="13">
        <v>2</v>
      </c>
      <c r="F18" s="13">
        <v>53</v>
      </c>
      <c r="G18" s="13">
        <v>85</v>
      </c>
      <c r="H18" s="13">
        <f t="shared" si="1"/>
        <v>0.38405797101449274</v>
      </c>
      <c r="I18" s="14">
        <f>SUM(C18*2)+E18</f>
        <v>10</v>
      </c>
    </row>
    <row r="19" spans="1:9" x14ac:dyDescent="0.2">
      <c r="A19" s="12" t="s">
        <v>25</v>
      </c>
      <c r="B19" s="13">
        <f>SUM(C19+D19+E19)</f>
        <v>18</v>
      </c>
      <c r="C19" s="13">
        <v>4</v>
      </c>
      <c r="D19" s="13">
        <v>12</v>
      </c>
      <c r="E19" s="13">
        <v>2</v>
      </c>
      <c r="F19" s="13">
        <v>33</v>
      </c>
      <c r="G19" s="13">
        <v>78</v>
      </c>
      <c r="H19" s="13">
        <f>SUM(F19/(F19+G19))</f>
        <v>0.29729729729729731</v>
      </c>
      <c r="I19" s="14">
        <f>SUM(C19*2)+E19</f>
        <v>10</v>
      </c>
    </row>
    <row r="20" spans="1:9" ht="15.75" thickBot="1" x14ac:dyDescent="0.25">
      <c r="A20" s="18" t="s">
        <v>26</v>
      </c>
      <c r="B20" s="19">
        <f t="shared" si="0"/>
        <v>18</v>
      </c>
      <c r="C20" s="19">
        <v>1</v>
      </c>
      <c r="D20" s="19">
        <v>15</v>
      </c>
      <c r="E20" s="19">
        <v>2</v>
      </c>
      <c r="F20" s="19">
        <v>34</v>
      </c>
      <c r="G20" s="19">
        <v>100</v>
      </c>
      <c r="H20" s="19">
        <f t="shared" si="1"/>
        <v>0.2537313432835821</v>
      </c>
      <c r="I20" s="20">
        <f>SUM(C20*2)+E20</f>
        <v>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Spearing</dc:creator>
  <cp:lastModifiedBy>Genny Spearing</cp:lastModifiedBy>
  <dcterms:created xsi:type="dcterms:W3CDTF">2026-03-14T12:34:50Z</dcterms:created>
  <dcterms:modified xsi:type="dcterms:W3CDTF">2026-03-14T12:35:41Z</dcterms:modified>
</cp:coreProperties>
</file>